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<sst xmlns="http://schemas.openxmlformats.org/spreadsheetml/2006/main" count="271" uniqueCount="149">
  <si>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</si>
  <si>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</si>
  <si>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</si>
  <si>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</si>
  <si>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</si>
  <si>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</si>
  <si>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</si>
  <si>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</si>
  <si>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</si>
  <si>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</si>
  <si>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</si>
  <si>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</si>
  <si>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</si>
  <si>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</si>
  <si>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</si>
  <si>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</si>
  <si>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</si>
  <si>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</si>
  <si>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</si>
  <si>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</si>
  <si>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</si>
  <si>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</si>
  <si>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</si>
  <si>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</si>
  <si>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</si>
  <si>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</si>
  <si>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</si>
  <si>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</si>
  <si>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</si>
  <si>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</si>
  <si>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</si>
  <si>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</si>
  <si>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</si>
  <si>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</si>
  <si>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08,03,2021</t>
  </si>
  <si>
    <t>cez vanzare</t>
  </si>
  <si>
    <t>apa nova bucuresti</t>
  </si>
  <si>
    <t>salubritate</t>
  </si>
  <si>
    <t>anaf</t>
  </si>
  <si>
    <t xml:space="preserve">serv </t>
  </si>
  <si>
    <t>tmau</t>
  </si>
  <si>
    <t>mf</t>
  </si>
  <si>
    <t>comision</t>
  </si>
  <si>
    <t>10,03,2021</t>
  </si>
  <si>
    <t>mmap</t>
  </si>
  <si>
    <t>hard global;</t>
  </si>
  <si>
    <t>serv nebulizare</t>
  </si>
  <si>
    <t>ascensorul</t>
  </si>
  <si>
    <t>service ascensoare</t>
  </si>
  <si>
    <t>farmec</t>
  </si>
  <si>
    <t>dezinfectant</t>
  </si>
  <si>
    <t>pf</t>
  </si>
  <si>
    <t xml:space="preserve">chirie </t>
  </si>
  <si>
    <t>certsign</t>
  </si>
  <si>
    <t>serv certificare digi</t>
  </si>
  <si>
    <t>11,03,2021</t>
  </si>
  <si>
    <t>dgrfp brasov</t>
  </si>
  <si>
    <t>en termica</t>
  </si>
  <si>
    <t>transfond</t>
  </si>
  <si>
    <t>mentenanta</t>
  </si>
  <si>
    <t>15,03,2021</t>
  </si>
  <si>
    <t>en el</t>
  </si>
  <si>
    <t>gaze naturale</t>
  </si>
  <si>
    <t>ecogreen construct</t>
  </si>
  <si>
    <t>rompetrol</t>
  </si>
  <si>
    <t>carburanti</t>
  </si>
  <si>
    <t>telekom romania</t>
  </si>
  <si>
    <t>servicii telefonie mobila</t>
  </si>
  <si>
    <t>serv telecomunicatii</t>
  </si>
  <si>
    <t>xerox romania echip</t>
  </si>
  <si>
    <t>serv procesare uir</t>
  </si>
  <si>
    <t>heliosoly</t>
  </si>
  <si>
    <t>serv legatorie</t>
  </si>
  <si>
    <t>serv rsvti</t>
  </si>
  <si>
    <t>lidle com</t>
  </si>
  <si>
    <t>best auto</t>
  </si>
  <si>
    <t>serv spalatorie auto</t>
  </si>
  <si>
    <t>serv transport</t>
  </si>
  <si>
    <t>monitorul oficial</t>
  </si>
  <si>
    <t xml:space="preserve">publicari </t>
  </si>
  <si>
    <t>total</t>
  </si>
  <si>
    <t>08.03.2021</t>
  </si>
  <si>
    <t>BIROU EXPERTIZE</t>
  </si>
  <si>
    <t>onorariu expert dosar 739/288/2020</t>
  </si>
  <si>
    <t>onorariu expert dosar 2261/256/2020</t>
  </si>
  <si>
    <t>onorariu expert dosar 564/188/2020</t>
  </si>
  <si>
    <t>onorariu expert dosar 7062/291/2019</t>
  </si>
  <si>
    <t>onorariu expert dosar 4051/196/2020</t>
  </si>
  <si>
    <t>onorariu expert dosar 2292/208/2020</t>
  </si>
  <si>
    <t>onorariu expert dosar 817/208/2020</t>
  </si>
  <si>
    <t>onorariu expert dosar 7730/328/2019</t>
  </si>
  <si>
    <t>10.03.2021</t>
  </si>
  <si>
    <t>onorariu expert dosar 6530/63/2020</t>
  </si>
  <si>
    <t>onorariu expert dosar 3708/86/2018</t>
  </si>
  <si>
    <t>onorariu expert dosar 5114/231/2018</t>
  </si>
  <si>
    <t>onorariu expert dosar 17904/233/2020</t>
  </si>
  <si>
    <t>MF</t>
  </si>
  <si>
    <t>alimentare cont BT – plati CEDO</t>
  </si>
  <si>
    <t>PERSOANA FIZICA</t>
  </si>
  <si>
    <t>despagubire CEDO</t>
  </si>
  <si>
    <t>PERSOANA JURIDICA</t>
  </si>
  <si>
    <t>poprire DE 606/2020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</si>
  <si>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</si>
  <si>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</si>
  <si>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</si>
  <si>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</si>
  <si>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</si>
  <si>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</si>
  <si>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</si>
  <si>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</si>
  <si>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</si>
  <si>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</si>
  <si>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</si>
  <si>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</si>
  <si>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</si>
  <si>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</si>
  <si>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</si>
  <si>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</si>
  <si>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</si>
  <si>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</si>
  <si>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</si>
  <si>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</si>
  <si>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</si>
  <si>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</si>
  <si>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</si>
  <si>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</si>
  <si>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</si>
  <si>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</si>
  <si>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</si>
  <si>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</si>
  <si>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</si>
  <si>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</si>
  <si>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</si>
  <si>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</si>
  <si>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</si>
  <si>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</si>
  <si>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</si>
  <si>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</si>
  <si>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</si>
  <si>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</si>
  <si>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</si>
  <si>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</si>
  <si>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</si>
  <si>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</si>
  <si>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</si>
  <si>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ASPAAS</t>
  </si>
  <si>
    <t>8-12 martie 2021</t>
  </si>
  <si>
    <t>energie electrica</t>
  </si>
  <si>
    <t>TRANSFERURI INTRE UNITATI ALE ADMINISTRATIEI PUBLICE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</si>
</sst>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[$-418]d&quot;.&quot;m&quot;.&quot;yy&quot; &quot;hh&quot;:&quot;mm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19" fillId="0" borderId="14" xfId="0" applyNumberFormat="1" applyFont="1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66" fontId="14" fillId="0" borderId="17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3" xfId="0" applyFont="1" applyBorder="1" applyAlignment="1">
      <alignment horizontal="justify"/>
    </xf>
    <xf numFmtId="0" fontId="26" fillId="0" borderId="21" xfId="59" applyFont="1" applyFill="1" applyBorder="1" applyAlignment="1">
      <alignment horizontal="center"/>
      <protection/>
    </xf>
    <xf numFmtId="167" fontId="26" fillId="0" borderId="21" xfId="59" applyNumberFormat="1" applyFont="1" applyFill="1" applyBorder="1" applyAlignment="1">
      <alignment horizontal="center"/>
      <protection/>
    </xf>
    <xf numFmtId="0" fontId="26" fillId="0" borderId="21" xfId="0" applyFont="1" applyBorder="1" applyAlignment="1">
      <alignment horizontal="justify"/>
    </xf>
    <xf numFmtId="0" fontId="0" fillId="0" borderId="19" xfId="0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0" fontId="27" fillId="0" borderId="21" xfId="57" applyFont="1" applyFill="1" applyBorder="1" applyAlignment="1">
      <alignment horizontal="left"/>
      <protection/>
    </xf>
    <xf numFmtId="0" fontId="27" fillId="0" borderId="21" xfId="57" applyFont="1" applyFill="1" applyBorder="1" applyAlignment="1">
      <alignment horizontal="left" wrapText="1"/>
      <protection/>
    </xf>
    <xf numFmtId="0" fontId="27" fillId="0" borderId="21" xfId="57" applyFont="1" applyFill="1" applyBorder="1" applyAlignment="1">
      <alignment horizontal="center" wrapText="1"/>
      <protection/>
    </xf>
    <xf numFmtId="170" fontId="27" fillId="0" borderId="35" xfId="57" applyNumberFormat="1" applyFont="1" applyFill="1" applyBorder="1" applyAlignment="1">
      <alignment horizontal="left"/>
      <protection/>
    </xf>
    <xf numFmtId="4" fontId="27" fillId="0" borderId="36" xfId="57" applyNumberFormat="1" applyFont="1" applyFill="1" applyBorder="1" applyAlignment="1">
      <alignment horizontal="right"/>
      <protection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46" xfId="0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169" fontId="0" fillId="0" borderId="52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69" fontId="0" fillId="0" borderId="27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0" fillId="0" borderId="53" xfId="42" applyFont="1" applyFill="1" applyBorder="1" applyAlignment="1" applyProtection="1">
      <alignment/>
      <protection/>
    </xf>
    <xf numFmtId="164" fontId="0" fillId="0" borderId="38" xfId="42" applyFont="1" applyFill="1" applyBorder="1" applyAlignment="1" applyProtection="1">
      <alignment/>
      <protection/>
    </xf>
    <xf numFmtId="164" fontId="0" fillId="0" borderId="44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8" fillId="0" borderId="58" xfId="61" applyFont="1" applyFill="1" applyBorder="1" applyAlignment="1">
      <alignment/>
      <protection/>
    </xf>
    <xf numFmtId="0" fontId="29" fillId="0" borderId="59" xfId="62" applyFont="1" applyFill="1" applyBorder="1" applyAlignment="1">
      <alignment horizontal="center" vertical="center"/>
      <protection/>
    </xf>
    <xf numFmtId="0" fontId="29" fillId="0" borderId="59" xfId="59" applyFont="1" applyFill="1" applyBorder="1" applyAlignment="1">
      <alignment/>
      <protection/>
    </xf>
    <xf numFmtId="0" fontId="0" fillId="0" borderId="59" xfId="0" applyBorder="1" applyAlignment="1">
      <alignment/>
    </xf>
    <xf numFmtId="168" fontId="28" fillId="0" borderId="60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justify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2" fontId="30" fillId="0" borderId="65" xfId="0" applyNumberFormat="1" applyFont="1" applyBorder="1" applyAlignment="1">
      <alignment horizontal="center" vertical="center" wrapText="1"/>
    </xf>
    <xf numFmtId="0" fontId="26" fillId="0" borderId="57" xfId="59" applyFont="1" applyFill="1" applyBorder="1" applyAlignment="1">
      <alignment horizontal="center"/>
      <protection/>
    </xf>
    <xf numFmtId="167" fontId="26" fillId="0" borderId="57" xfId="59" applyNumberFormat="1" applyFont="1" applyFill="1" applyBorder="1" applyAlignment="1">
      <alignment horizontal="center"/>
      <protection/>
    </xf>
    <xf numFmtId="0" fontId="26" fillId="0" borderId="57" xfId="0" applyFont="1" applyBorder="1" applyAlignment="1">
      <alignment horizontal="justify"/>
    </xf>
    <xf numFmtId="0" fontId="29" fillId="0" borderId="59" xfId="61" applyFont="1" applyFill="1" applyBorder="1" applyAlignment="1">
      <alignment/>
      <protection/>
    </xf>
    <xf numFmtId="0" fontId="26" fillId="0" borderId="59" xfId="0" applyFont="1" applyBorder="1" applyAlignment="1">
      <alignment/>
    </xf>
    <xf numFmtId="168" fontId="31" fillId="0" borderId="60" xfId="61" applyNumberFormat="1" applyFont="1" applyFill="1" applyBorder="1" applyAlignment="1">
      <alignment horizontal="right"/>
      <protection/>
    </xf>
    <xf numFmtId="0" fontId="26" fillId="0" borderId="35" xfId="59" applyFont="1" applyFill="1" applyBorder="1" applyAlignment="1">
      <alignment horizontal="center"/>
      <protection/>
    </xf>
    <xf numFmtId="168" fontId="32" fillId="0" borderId="36" xfId="0" applyNumberFormat="1" applyFont="1" applyBorder="1" applyAlignment="1">
      <alignment/>
    </xf>
    <xf numFmtId="0" fontId="26" fillId="0" borderId="66" xfId="59" applyFont="1" applyFill="1" applyBorder="1" applyAlignment="1">
      <alignment horizontal="center"/>
      <protection/>
    </xf>
    <xf numFmtId="168" fontId="32" fillId="0" borderId="67" xfId="0" applyNumberFormat="1" applyFont="1" applyBorder="1" applyAlignment="1">
      <alignment/>
    </xf>
    <xf numFmtId="0" fontId="26" fillId="0" borderId="68" xfId="62" applyFont="1" applyFill="1" applyBorder="1" applyAlignment="1">
      <alignment horizontal="center"/>
      <protection/>
    </xf>
    <xf numFmtId="168" fontId="26" fillId="0" borderId="69" xfId="0" applyNumberFormat="1" applyFont="1" applyBorder="1" applyAlignment="1">
      <alignment/>
    </xf>
    <xf numFmtId="0" fontId="26" fillId="0" borderId="35" xfId="62" applyFont="1" applyFill="1" applyBorder="1" applyAlignment="1">
      <alignment horizontal="center"/>
      <protection/>
    </xf>
    <xf numFmtId="168" fontId="26" fillId="0" borderId="36" xfId="0" applyNumberFormat="1" applyFont="1" applyBorder="1" applyAlignment="1">
      <alignment/>
    </xf>
    <xf numFmtId="0" fontId="26" fillId="0" borderId="66" xfId="62" applyFont="1" applyFill="1" applyBorder="1" applyAlignment="1">
      <alignment horizontal="center"/>
      <protection/>
    </xf>
    <xf numFmtId="168" fontId="26" fillId="0" borderId="67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26" fillId="0" borderId="70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3"/>
  <sheetViews>
    <sheetView tabSelected="1" zoomScalePageLayoutView="0" workbookViewId="0" topLeftCell="C1">
      <selection activeCell="J32" sqref="J32"/>
    </sheetView>
  </sheetViews>
  <sheetFormatPr defaultColWidth="9.140625" defaultRowHeight="12.75"/>
  <cols>
    <col min="1" max="2" width="0" style="0" hidden="1" customWidth="1"/>
    <col min="3" max="3" width="22.00390625" style="0" customWidth="1"/>
    <col min="4" max="4" width="14.003906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31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6" t="s">
        <v>28</v>
      </c>
      <c r="G6" s="47" t="s">
        <v>146</v>
      </c>
      <c r="H6" s="2"/>
    </row>
    <row r="7" spans="4:6" ht="13.5" thickBot="1">
      <c r="D7" s="1"/>
      <c r="E7" s="1"/>
      <c r="F7" s="1"/>
    </row>
    <row r="8" spans="3:7" ht="13.5" thickBot="1">
      <c r="C8" s="29"/>
      <c r="D8" s="116" t="s">
        <v>2</v>
      </c>
      <c r="E8" s="116" t="s">
        <v>3</v>
      </c>
      <c r="F8" s="116" t="s">
        <v>4</v>
      </c>
      <c r="G8" s="117" t="s">
        <v>5</v>
      </c>
    </row>
    <row r="9" spans="3:7" ht="12.75">
      <c r="C9" s="112" t="s">
        <v>102</v>
      </c>
      <c r="D9" s="113"/>
      <c r="E9" s="113"/>
      <c r="F9" s="114">
        <v>27853111</v>
      </c>
      <c r="G9" s="115"/>
    </row>
    <row r="10" spans="3:7" ht="12.75">
      <c r="C10" s="83" t="s">
        <v>103</v>
      </c>
      <c r="D10" s="58" t="s">
        <v>104</v>
      </c>
      <c r="E10" s="49">
        <v>9</v>
      </c>
      <c r="F10" s="59">
        <v>13819205</v>
      </c>
      <c r="G10" s="84"/>
    </row>
    <row r="11" spans="3:7" ht="12.75">
      <c r="C11" s="83"/>
      <c r="D11" s="58"/>
      <c r="E11" s="49">
        <v>10</v>
      </c>
      <c r="F11" s="59">
        <v>226171</v>
      </c>
      <c r="G11" s="84"/>
    </row>
    <row r="12" spans="3:7" ht="12.75">
      <c r="C12" s="83"/>
      <c r="D12" s="58"/>
      <c r="E12" s="49"/>
      <c r="F12" s="59"/>
      <c r="G12" s="84"/>
    </row>
    <row r="13" spans="3:7" ht="13.5" thickBot="1">
      <c r="C13" s="85" t="s">
        <v>105</v>
      </c>
      <c r="D13" s="61"/>
      <c r="E13" s="62"/>
      <c r="F13" s="63">
        <f>SUM(F9:F12)</f>
        <v>41898487</v>
      </c>
      <c r="G13" s="86"/>
    </row>
    <row r="14" spans="3:7" ht="12.75">
      <c r="C14" s="87" t="s">
        <v>106</v>
      </c>
      <c r="D14" s="46"/>
      <c r="E14" s="64"/>
      <c r="F14" s="65">
        <v>2045971</v>
      </c>
      <c r="G14" s="88"/>
    </row>
    <row r="15" spans="3:7" ht="12.75">
      <c r="C15" s="89" t="s">
        <v>107</v>
      </c>
      <c r="D15" s="58" t="s">
        <v>104</v>
      </c>
      <c r="E15" s="49">
        <v>9</v>
      </c>
      <c r="F15" s="59">
        <v>1167215</v>
      </c>
      <c r="G15" s="84"/>
    </row>
    <row r="16" spans="3:7" ht="12.75">
      <c r="C16" s="89"/>
      <c r="D16" s="49"/>
      <c r="E16" s="49">
        <v>10</v>
      </c>
      <c r="F16" s="59">
        <v>25797</v>
      </c>
      <c r="G16" s="84"/>
    </row>
    <row r="17" spans="3:7" ht="12.75">
      <c r="C17" s="90"/>
      <c r="D17" s="50"/>
      <c r="E17" s="50"/>
      <c r="F17" s="66"/>
      <c r="G17" s="91"/>
    </row>
    <row r="18" spans="3:7" ht="13.5" thickBot="1">
      <c r="C18" s="85" t="s">
        <v>108</v>
      </c>
      <c r="D18" s="62"/>
      <c r="E18" s="62"/>
      <c r="F18" s="63">
        <f>SUM(F14:F17)</f>
        <v>3238983</v>
      </c>
      <c r="G18" s="86"/>
    </row>
    <row r="19" spans="3:7" ht="12.75">
      <c r="C19" s="87" t="s">
        <v>109</v>
      </c>
      <c r="D19" s="46"/>
      <c r="E19" s="64"/>
      <c r="F19" s="65">
        <v>113186</v>
      </c>
      <c r="G19" s="88"/>
    </row>
    <row r="20" spans="3:7" ht="12.75">
      <c r="C20" s="89" t="s">
        <v>110</v>
      </c>
      <c r="D20" s="58" t="s">
        <v>104</v>
      </c>
      <c r="E20" s="49"/>
      <c r="F20" s="59"/>
      <c r="G20" s="84"/>
    </row>
    <row r="21" spans="3:7" ht="12.75">
      <c r="C21" s="90"/>
      <c r="D21" s="50"/>
      <c r="E21" s="50"/>
      <c r="F21" s="66"/>
      <c r="G21" s="91"/>
    </row>
    <row r="22" spans="3:7" ht="13.5" thickBot="1">
      <c r="C22" s="85" t="s">
        <v>111</v>
      </c>
      <c r="D22" s="62"/>
      <c r="E22" s="62"/>
      <c r="F22" s="63">
        <f>SUM(F19:F21)</f>
        <v>113186</v>
      </c>
      <c r="G22" s="86"/>
    </row>
    <row r="23" spans="3:7" ht="12.75">
      <c r="C23" s="92" t="s">
        <v>112</v>
      </c>
      <c r="D23" s="68"/>
      <c r="E23" s="68"/>
      <c r="F23" s="69">
        <v>260921</v>
      </c>
      <c r="G23" s="93"/>
    </row>
    <row r="24" spans="3:7" ht="12.75">
      <c r="C24" s="89" t="s">
        <v>113</v>
      </c>
      <c r="D24" s="58" t="s">
        <v>104</v>
      </c>
      <c r="E24" s="70"/>
      <c r="F24" s="71"/>
      <c r="G24" s="84"/>
    </row>
    <row r="25" spans="3:7" ht="12.75">
      <c r="C25" s="90"/>
      <c r="D25" s="67"/>
      <c r="E25" s="67"/>
      <c r="F25" s="66"/>
      <c r="G25" s="91"/>
    </row>
    <row r="26" spans="3:7" ht="13.5" thickBot="1">
      <c r="C26" s="85" t="s">
        <v>114</v>
      </c>
      <c r="D26" s="60"/>
      <c r="E26" s="60"/>
      <c r="F26" s="63">
        <f>SUM(F23:F25)</f>
        <v>260921</v>
      </c>
      <c r="G26" s="86"/>
    </row>
    <row r="27" spans="3:7" ht="12.75">
      <c r="C27" s="92" t="s">
        <v>115</v>
      </c>
      <c r="D27" s="67"/>
      <c r="E27" s="67"/>
      <c r="F27" s="66">
        <v>46592</v>
      </c>
      <c r="G27" s="91"/>
    </row>
    <row r="28" spans="3:7" ht="12.75">
      <c r="C28" s="90" t="s">
        <v>116</v>
      </c>
      <c r="D28" s="58" t="s">
        <v>104</v>
      </c>
      <c r="E28" s="49"/>
      <c r="F28" s="59"/>
      <c r="G28" s="84"/>
    </row>
    <row r="29" spans="3:7" ht="12.75">
      <c r="C29" s="90"/>
      <c r="D29" s="67"/>
      <c r="E29" s="67"/>
      <c r="F29" s="66"/>
      <c r="G29" s="91"/>
    </row>
    <row r="30" spans="3:7" ht="13.5" thickBot="1">
      <c r="C30" s="85" t="s">
        <v>117</v>
      </c>
      <c r="D30" s="60"/>
      <c r="E30" s="60"/>
      <c r="F30" s="63">
        <f>SUM(F27:F29)</f>
        <v>46592</v>
      </c>
      <c r="G30" s="86"/>
    </row>
    <row r="31" spans="3:7" ht="12.75">
      <c r="C31" s="94" t="s">
        <v>118</v>
      </c>
      <c r="D31" s="68"/>
      <c r="E31" s="68"/>
      <c r="F31" s="69">
        <v>1040</v>
      </c>
      <c r="G31" s="95"/>
    </row>
    <row r="32" spans="3:7" ht="12.75">
      <c r="C32" s="89" t="s">
        <v>119</v>
      </c>
      <c r="D32" s="58" t="s">
        <v>104</v>
      </c>
      <c r="E32" s="67"/>
      <c r="F32" s="59"/>
      <c r="G32" s="84"/>
    </row>
    <row r="33" spans="3:7" ht="12.75">
      <c r="C33" s="96"/>
      <c r="D33" s="49"/>
      <c r="E33" s="74"/>
      <c r="F33" s="59"/>
      <c r="G33" s="84"/>
    </row>
    <row r="34" spans="3:7" ht="13.5" thickBot="1">
      <c r="C34" s="97" t="s">
        <v>120</v>
      </c>
      <c r="D34" s="60"/>
      <c r="E34" s="60"/>
      <c r="F34" s="63">
        <f>SUM(F31:F33)</f>
        <v>1040</v>
      </c>
      <c r="G34" s="98"/>
    </row>
    <row r="35" spans="3:7" ht="12.75">
      <c r="C35" s="92" t="s">
        <v>121</v>
      </c>
      <c r="D35" s="68"/>
      <c r="E35" s="68"/>
      <c r="F35" s="69">
        <v>949022</v>
      </c>
      <c r="G35" s="93"/>
    </row>
    <row r="36" spans="3:7" ht="12.75">
      <c r="C36" s="99" t="s">
        <v>122</v>
      </c>
      <c r="D36" s="58" t="s">
        <v>104</v>
      </c>
      <c r="E36" s="70">
        <v>9</v>
      </c>
      <c r="F36" s="71">
        <v>464323</v>
      </c>
      <c r="G36" s="84"/>
    </row>
    <row r="37" spans="3:7" ht="12.75">
      <c r="C37" s="90"/>
      <c r="D37" s="67"/>
      <c r="E37" s="72">
        <v>10</v>
      </c>
      <c r="F37" s="73">
        <v>10685</v>
      </c>
      <c r="G37" s="84"/>
    </row>
    <row r="38" spans="3:7" ht="12.75">
      <c r="C38" s="90"/>
      <c r="D38" s="67"/>
      <c r="E38" s="67"/>
      <c r="F38" s="66"/>
      <c r="G38" s="91"/>
    </row>
    <row r="39" spans="3:7" ht="13.5" thickBot="1">
      <c r="C39" s="85" t="s">
        <v>123</v>
      </c>
      <c r="D39" s="60"/>
      <c r="E39" s="60"/>
      <c r="F39" s="63">
        <f>SUM(F35:F38)</f>
        <v>1424030</v>
      </c>
      <c r="G39" s="86"/>
    </row>
    <row r="40" spans="3:7" ht="12.75">
      <c r="C40" s="94" t="s">
        <v>124</v>
      </c>
      <c r="D40" s="68"/>
      <c r="E40" s="68"/>
      <c r="F40" s="69">
        <v>556975</v>
      </c>
      <c r="G40" s="95"/>
    </row>
    <row r="41" spans="3:7" ht="12.75">
      <c r="C41" s="100" t="s">
        <v>125</v>
      </c>
      <c r="D41" s="58" t="s">
        <v>104</v>
      </c>
      <c r="E41" s="58">
        <v>9</v>
      </c>
      <c r="F41" s="59">
        <v>132469</v>
      </c>
      <c r="G41" s="84"/>
    </row>
    <row r="42" spans="3:7" ht="12.75">
      <c r="C42" s="100"/>
      <c r="D42" s="58"/>
      <c r="E42" s="58">
        <v>10</v>
      </c>
      <c r="F42" s="59">
        <v>1048</v>
      </c>
      <c r="G42" s="84"/>
    </row>
    <row r="43" spans="3:7" ht="12.75">
      <c r="C43" s="89"/>
      <c r="D43" s="67"/>
      <c r="E43" s="67"/>
      <c r="F43" s="66"/>
      <c r="G43" s="84"/>
    </row>
    <row r="44" spans="3:7" ht="13.5" thickBot="1">
      <c r="C44" s="85" t="s">
        <v>126</v>
      </c>
      <c r="D44" s="60"/>
      <c r="E44" s="60"/>
      <c r="F44" s="63">
        <f>SUM(F40:F43)</f>
        <v>690492</v>
      </c>
      <c r="G44" s="101"/>
    </row>
    <row r="45" spans="3:7" ht="12.75">
      <c r="C45" s="94" t="s">
        <v>127</v>
      </c>
      <c r="D45" s="68"/>
      <c r="E45" s="68"/>
      <c r="F45" s="75">
        <v>638</v>
      </c>
      <c r="G45" s="102"/>
    </row>
    <row r="46" spans="3:7" ht="12.75">
      <c r="C46" s="103" t="s">
        <v>131</v>
      </c>
      <c r="D46" s="58" t="s">
        <v>104</v>
      </c>
      <c r="E46" s="58"/>
      <c r="F46" s="76"/>
      <c r="G46" s="104"/>
    </row>
    <row r="47" spans="3:7" ht="12.75">
      <c r="C47" s="90"/>
      <c r="D47" s="67"/>
      <c r="E47" s="67"/>
      <c r="F47" s="76"/>
      <c r="G47" s="104"/>
    </row>
    <row r="48" spans="3:7" ht="13.5" thickBot="1">
      <c r="C48" s="85" t="s">
        <v>132</v>
      </c>
      <c r="D48" s="60"/>
      <c r="E48" s="60"/>
      <c r="F48" s="77">
        <f>SUM(F45:F47)</f>
        <v>638</v>
      </c>
      <c r="G48" s="105"/>
    </row>
    <row r="49" spans="3:7" ht="12.75">
      <c r="C49" s="94" t="s">
        <v>128</v>
      </c>
      <c r="D49" s="68"/>
      <c r="E49" s="68"/>
      <c r="F49" s="75">
        <v>15</v>
      </c>
      <c r="G49" s="102"/>
    </row>
    <row r="50" spans="3:7" ht="12.75">
      <c r="C50" s="103" t="s">
        <v>133</v>
      </c>
      <c r="D50" s="58" t="s">
        <v>104</v>
      </c>
      <c r="E50" s="58"/>
      <c r="F50" s="76"/>
      <c r="G50" s="104"/>
    </row>
    <row r="51" spans="3:7" ht="12.75">
      <c r="C51" s="100"/>
      <c r="D51" s="58"/>
      <c r="E51" s="58"/>
      <c r="F51" s="76"/>
      <c r="G51" s="104"/>
    </row>
    <row r="52" spans="3:7" ht="12.75">
      <c r="C52" s="90"/>
      <c r="D52" s="67"/>
      <c r="E52" s="67"/>
      <c r="F52" s="76"/>
      <c r="G52" s="104"/>
    </row>
    <row r="53" spans="3:7" ht="13.5" thickBot="1">
      <c r="C53" s="85" t="s">
        <v>134</v>
      </c>
      <c r="D53" s="60"/>
      <c r="E53" s="60"/>
      <c r="F53" s="77">
        <f>SUM(F49:F52)</f>
        <v>15</v>
      </c>
      <c r="G53" s="105"/>
    </row>
    <row r="54" spans="3:7" ht="12.75">
      <c r="C54" s="94" t="s">
        <v>129</v>
      </c>
      <c r="D54" s="68"/>
      <c r="E54" s="68"/>
      <c r="F54" s="75">
        <v>159</v>
      </c>
      <c r="G54" s="102"/>
    </row>
    <row r="55" spans="3:7" ht="12.75">
      <c r="C55" s="103" t="s">
        <v>135</v>
      </c>
      <c r="D55" s="58" t="s">
        <v>104</v>
      </c>
      <c r="E55" s="58"/>
      <c r="F55" s="76"/>
      <c r="G55" s="104"/>
    </row>
    <row r="56" spans="3:7" ht="12.75">
      <c r="C56" s="90"/>
      <c r="D56" s="67"/>
      <c r="E56" s="67"/>
      <c r="F56" s="76"/>
      <c r="G56" s="104"/>
    </row>
    <row r="57" spans="3:7" ht="13.5" thickBot="1">
      <c r="C57" s="85" t="s">
        <v>134</v>
      </c>
      <c r="D57" s="60"/>
      <c r="E57" s="60"/>
      <c r="F57" s="77">
        <f>SUM(F54:F56)</f>
        <v>159</v>
      </c>
      <c r="G57" s="105"/>
    </row>
    <row r="58" spans="3:7" ht="12.75">
      <c r="C58" s="94" t="s">
        <v>130</v>
      </c>
      <c r="D58" s="68"/>
      <c r="E58" s="68"/>
      <c r="F58" s="75">
        <v>5</v>
      </c>
      <c r="G58" s="102"/>
    </row>
    <row r="59" spans="3:7" ht="12.75">
      <c r="C59" s="103" t="s">
        <v>136</v>
      </c>
      <c r="D59" s="58" t="s">
        <v>104</v>
      </c>
      <c r="E59" s="58"/>
      <c r="F59" s="76"/>
      <c r="G59" s="104"/>
    </row>
    <row r="60" spans="3:7" ht="12.75">
      <c r="C60" s="90"/>
      <c r="D60" s="67"/>
      <c r="E60" s="67"/>
      <c r="F60" s="76"/>
      <c r="G60" s="104"/>
    </row>
    <row r="61" spans="3:7" ht="13.5" thickBot="1">
      <c r="C61" s="85"/>
      <c r="D61" s="60"/>
      <c r="E61" s="60"/>
      <c r="F61" s="77">
        <f>SUM(F58:F60)</f>
        <v>5</v>
      </c>
      <c r="G61" s="105"/>
    </row>
    <row r="62" spans="3:7" ht="12.75">
      <c r="C62" s="94" t="s">
        <v>137</v>
      </c>
      <c r="D62" s="68"/>
      <c r="E62" s="68"/>
      <c r="F62" s="75">
        <v>26</v>
      </c>
      <c r="G62" s="102"/>
    </row>
    <row r="63" spans="3:7" ht="12.75">
      <c r="C63" s="103" t="s">
        <v>138</v>
      </c>
      <c r="D63" s="58" t="s">
        <v>104</v>
      </c>
      <c r="E63" s="58"/>
      <c r="F63" s="76"/>
      <c r="G63" s="104"/>
    </row>
    <row r="64" spans="3:7" ht="12.75">
      <c r="C64" s="90"/>
      <c r="D64" s="67"/>
      <c r="E64" s="67"/>
      <c r="F64" s="76"/>
      <c r="G64" s="104"/>
    </row>
    <row r="65" spans="3:7" ht="13.5" thickBot="1">
      <c r="C65" s="85" t="s">
        <v>134</v>
      </c>
      <c r="D65" s="60"/>
      <c r="E65" s="60"/>
      <c r="F65" s="77">
        <f>SUM(F62:F64)</f>
        <v>26</v>
      </c>
      <c r="G65" s="105"/>
    </row>
    <row r="66" spans="3:7" ht="12.75">
      <c r="C66" s="94" t="s">
        <v>139</v>
      </c>
      <c r="D66" s="68"/>
      <c r="E66" s="68"/>
      <c r="F66" s="75">
        <v>716632</v>
      </c>
      <c r="G66" s="106"/>
    </row>
    <row r="67" spans="3:7" ht="12.75">
      <c r="C67" s="103" t="s">
        <v>140</v>
      </c>
      <c r="D67" s="58" t="s">
        <v>104</v>
      </c>
      <c r="E67" s="58">
        <v>9</v>
      </c>
      <c r="F67" s="66">
        <v>356857</v>
      </c>
      <c r="G67" s="107"/>
    </row>
    <row r="68" spans="3:7" ht="12.75">
      <c r="C68" s="90"/>
      <c r="D68" s="67"/>
      <c r="E68" s="67"/>
      <c r="F68" s="66"/>
      <c r="G68" s="84"/>
    </row>
    <row r="69" spans="3:7" ht="13.5" thickBot="1">
      <c r="C69" s="85" t="s">
        <v>141</v>
      </c>
      <c r="D69" s="60"/>
      <c r="E69" s="60"/>
      <c r="F69" s="63">
        <f>SUM(F66:F68)</f>
        <v>1073489</v>
      </c>
      <c r="G69" s="98"/>
    </row>
    <row r="70" spans="3:7" ht="12.75">
      <c r="C70" s="94" t="s">
        <v>142</v>
      </c>
      <c r="D70" s="68"/>
      <c r="E70" s="68"/>
      <c r="F70" s="69">
        <v>218528</v>
      </c>
      <c r="G70" s="95"/>
    </row>
    <row r="71" spans="3:7" ht="12.75">
      <c r="C71" s="103" t="s">
        <v>143</v>
      </c>
      <c r="D71" s="58" t="s">
        <v>104</v>
      </c>
      <c r="E71" s="58">
        <v>9</v>
      </c>
      <c r="F71" s="66">
        <v>111090</v>
      </c>
      <c r="G71" s="84"/>
    </row>
    <row r="72" spans="3:7" ht="12.75">
      <c r="C72" s="90"/>
      <c r="D72" s="67"/>
      <c r="E72" s="67"/>
      <c r="F72" s="66"/>
      <c r="G72" s="84"/>
    </row>
    <row r="73" spans="3:7" ht="13.5" thickBot="1">
      <c r="C73" s="108" t="s">
        <v>144</v>
      </c>
      <c r="D73" s="109"/>
      <c r="E73" s="109"/>
      <c r="F73" s="110">
        <f>SUM(F70:F72)</f>
        <v>329618</v>
      </c>
      <c r="G73" s="1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7" t="s">
        <v>28</v>
      </c>
      <c r="E5" s="47" t="str">
        <f>personal!G6</f>
        <v>8-12 martie 2021</v>
      </c>
    </row>
    <row r="6" ht="13.5" thickBot="1"/>
    <row r="7" spans="1:6" ht="68.25" customHeight="1" thickBot="1">
      <c r="A7" s="23" t="s">
        <v>8</v>
      </c>
      <c r="B7" s="24" t="s">
        <v>9</v>
      </c>
      <c r="C7" s="25" t="s">
        <v>10</v>
      </c>
      <c r="D7" s="24" t="s">
        <v>11</v>
      </c>
      <c r="E7" s="24" t="s">
        <v>12</v>
      </c>
      <c r="F7" s="26" t="s">
        <v>13</v>
      </c>
    </row>
    <row r="8" spans="1:6" ht="12.75">
      <c r="A8" s="122">
        <v>1</v>
      </c>
      <c r="B8" s="123" t="s">
        <v>34</v>
      </c>
      <c r="C8" s="124">
        <v>2346</v>
      </c>
      <c r="D8" s="48" t="s">
        <v>35</v>
      </c>
      <c r="E8" s="48" t="s">
        <v>147</v>
      </c>
      <c r="F8" s="118">
        <v>404743.31</v>
      </c>
    </row>
    <row r="9" spans="1:6" ht="12.75">
      <c r="A9" s="125">
        <v>2</v>
      </c>
      <c r="B9" s="126" t="s">
        <v>34</v>
      </c>
      <c r="C9" s="127">
        <v>2347</v>
      </c>
      <c r="D9" s="49" t="s">
        <v>36</v>
      </c>
      <c r="E9" s="49" t="s">
        <v>37</v>
      </c>
      <c r="F9" s="119">
        <v>2782.75</v>
      </c>
    </row>
    <row r="10" spans="1:6" ht="12.75">
      <c r="A10" s="125">
        <v>3</v>
      </c>
      <c r="B10" s="126" t="s">
        <v>34</v>
      </c>
      <c r="C10" s="127">
        <v>2350</v>
      </c>
      <c r="D10" s="49" t="s">
        <v>38</v>
      </c>
      <c r="E10" s="49" t="s">
        <v>39</v>
      </c>
      <c r="F10" s="119">
        <v>642.6</v>
      </c>
    </row>
    <row r="11" spans="1:6" ht="12.75">
      <c r="A11" s="125">
        <f aca="true" t="shared" si="0" ref="A11:A34">A10+1</f>
        <v>4</v>
      </c>
      <c r="B11" s="126" t="s">
        <v>34</v>
      </c>
      <c r="C11" s="127">
        <v>2348</v>
      </c>
      <c r="D11" s="49" t="s">
        <v>36</v>
      </c>
      <c r="E11" s="49" t="s">
        <v>40</v>
      </c>
      <c r="F11" s="119">
        <v>281.96</v>
      </c>
    </row>
    <row r="12" spans="1:6" ht="12.75">
      <c r="A12" s="125">
        <f t="shared" si="0"/>
        <v>5</v>
      </c>
      <c r="B12" s="126" t="s">
        <v>34</v>
      </c>
      <c r="C12" s="127">
        <v>2381</v>
      </c>
      <c r="D12" s="49" t="s">
        <v>41</v>
      </c>
      <c r="E12" s="49" t="s">
        <v>42</v>
      </c>
      <c r="F12" s="119">
        <v>73.12</v>
      </c>
    </row>
    <row r="13" spans="1:6" ht="12.75">
      <c r="A13" s="125">
        <f t="shared" si="0"/>
        <v>6</v>
      </c>
      <c r="B13" s="126" t="s">
        <v>43</v>
      </c>
      <c r="C13" s="127">
        <v>2883</v>
      </c>
      <c r="D13" s="49" t="s">
        <v>44</v>
      </c>
      <c r="E13" s="49" t="s">
        <v>147</v>
      </c>
      <c r="F13" s="119">
        <v>6856.87</v>
      </c>
    </row>
    <row r="14" spans="1:6" ht="12.75">
      <c r="A14" s="125">
        <f t="shared" si="0"/>
        <v>7</v>
      </c>
      <c r="B14" s="126" t="s">
        <v>43</v>
      </c>
      <c r="C14" s="127">
        <v>2916</v>
      </c>
      <c r="D14" s="49" t="s">
        <v>45</v>
      </c>
      <c r="E14" s="49" t="s">
        <v>46</v>
      </c>
      <c r="F14" s="119">
        <v>146.94</v>
      </c>
    </row>
    <row r="15" spans="1:6" ht="12.75">
      <c r="A15" s="125">
        <f t="shared" si="0"/>
        <v>8</v>
      </c>
      <c r="B15" s="126" t="s">
        <v>43</v>
      </c>
      <c r="C15" s="127">
        <v>2919</v>
      </c>
      <c r="D15" s="49" t="s">
        <v>47</v>
      </c>
      <c r="E15" s="49" t="s">
        <v>48</v>
      </c>
      <c r="F15" s="119">
        <v>11424</v>
      </c>
    </row>
    <row r="16" spans="1:6" ht="12.75">
      <c r="A16" s="125">
        <f t="shared" si="0"/>
        <v>9</v>
      </c>
      <c r="B16" s="126" t="s">
        <v>43</v>
      </c>
      <c r="C16" s="127">
        <v>2917</v>
      </c>
      <c r="D16" s="49" t="s">
        <v>49</v>
      </c>
      <c r="E16" s="49" t="s">
        <v>50</v>
      </c>
      <c r="F16" s="119">
        <v>6069</v>
      </c>
    </row>
    <row r="17" spans="1:6" ht="12.75">
      <c r="A17" s="125">
        <f t="shared" si="0"/>
        <v>10</v>
      </c>
      <c r="B17" s="126" t="s">
        <v>43</v>
      </c>
      <c r="C17" s="127">
        <v>2884</v>
      </c>
      <c r="D17" s="49" t="s">
        <v>51</v>
      </c>
      <c r="E17" s="49" t="s">
        <v>52</v>
      </c>
      <c r="F17" s="119">
        <v>4200</v>
      </c>
    </row>
    <row r="18" spans="1:6" ht="12.75">
      <c r="A18" s="125">
        <f t="shared" si="0"/>
        <v>11</v>
      </c>
      <c r="B18" s="126" t="s">
        <v>43</v>
      </c>
      <c r="C18" s="127">
        <v>2887</v>
      </c>
      <c r="D18" s="49" t="s">
        <v>53</v>
      </c>
      <c r="E18" s="49" t="s">
        <v>54</v>
      </c>
      <c r="F18" s="119">
        <v>2784.12</v>
      </c>
    </row>
    <row r="19" spans="1:6" ht="12.75">
      <c r="A19" s="125">
        <f t="shared" si="0"/>
        <v>12</v>
      </c>
      <c r="B19" s="126" t="s">
        <v>55</v>
      </c>
      <c r="C19" s="127">
        <v>2924</v>
      </c>
      <c r="D19" s="49" t="s">
        <v>56</v>
      </c>
      <c r="E19" s="49" t="s">
        <v>147</v>
      </c>
      <c r="F19" s="119">
        <v>1711.16</v>
      </c>
    </row>
    <row r="20" spans="1:6" ht="12.75">
      <c r="A20" s="125">
        <f t="shared" si="0"/>
        <v>13</v>
      </c>
      <c r="B20" s="126" t="s">
        <v>55</v>
      </c>
      <c r="C20" s="127">
        <v>2925</v>
      </c>
      <c r="D20" s="49" t="s">
        <v>44</v>
      </c>
      <c r="E20" s="49" t="s">
        <v>57</v>
      </c>
      <c r="F20" s="119">
        <v>11967.68</v>
      </c>
    </row>
    <row r="21" spans="1:6" ht="12.75">
      <c r="A21" s="125">
        <f t="shared" si="0"/>
        <v>14</v>
      </c>
      <c r="B21" s="126" t="s">
        <v>55</v>
      </c>
      <c r="C21" s="127">
        <v>2930</v>
      </c>
      <c r="D21" s="49" t="s">
        <v>58</v>
      </c>
      <c r="E21" s="49" t="s">
        <v>59</v>
      </c>
      <c r="F21" s="119">
        <v>737.8</v>
      </c>
    </row>
    <row r="22" spans="1:6" ht="12.75">
      <c r="A22" s="125">
        <f t="shared" si="0"/>
        <v>15</v>
      </c>
      <c r="B22" s="126" t="s">
        <v>60</v>
      </c>
      <c r="C22" s="127">
        <v>2963</v>
      </c>
      <c r="D22" s="49" t="s">
        <v>56</v>
      </c>
      <c r="E22" s="49" t="s">
        <v>61</v>
      </c>
      <c r="F22" s="119">
        <v>89491.9</v>
      </c>
    </row>
    <row r="23" spans="1:6" ht="12.75">
      <c r="A23" s="125">
        <f t="shared" si="0"/>
        <v>16</v>
      </c>
      <c r="B23" s="126" t="s">
        <v>60</v>
      </c>
      <c r="C23" s="127">
        <v>2964</v>
      </c>
      <c r="D23" s="49" t="s">
        <v>38</v>
      </c>
      <c r="E23" s="49" t="s">
        <v>62</v>
      </c>
      <c r="F23" s="119">
        <v>8713.78</v>
      </c>
    </row>
    <row r="24" spans="1:6" ht="12.75">
      <c r="A24" s="125">
        <f t="shared" si="0"/>
        <v>17</v>
      </c>
      <c r="B24" s="126" t="s">
        <v>60</v>
      </c>
      <c r="C24" s="127">
        <v>2946</v>
      </c>
      <c r="D24" s="49" t="s">
        <v>63</v>
      </c>
      <c r="E24" s="49" t="s">
        <v>37</v>
      </c>
      <c r="F24" s="119">
        <v>9896.04</v>
      </c>
    </row>
    <row r="25" spans="1:6" ht="12.75">
      <c r="A25" s="125">
        <f t="shared" si="0"/>
        <v>18</v>
      </c>
      <c r="B25" s="126" t="s">
        <v>60</v>
      </c>
      <c r="C25" s="127">
        <v>2961</v>
      </c>
      <c r="D25" s="49" t="s">
        <v>56</v>
      </c>
      <c r="E25" s="49" t="s">
        <v>37</v>
      </c>
      <c r="F25" s="119">
        <v>98.73</v>
      </c>
    </row>
    <row r="26" spans="1:6" ht="12.75">
      <c r="A26" s="125">
        <f t="shared" si="0"/>
        <v>19</v>
      </c>
      <c r="B26" s="126" t="s">
        <v>60</v>
      </c>
      <c r="C26" s="127">
        <v>2931</v>
      </c>
      <c r="D26" s="49" t="s">
        <v>64</v>
      </c>
      <c r="E26" s="49" t="s">
        <v>65</v>
      </c>
      <c r="F26" s="119">
        <v>13128.45</v>
      </c>
    </row>
    <row r="27" spans="1:6" ht="12.75">
      <c r="A27" s="125">
        <f t="shared" si="0"/>
        <v>20</v>
      </c>
      <c r="B27" s="126" t="s">
        <v>60</v>
      </c>
      <c r="C27" s="127">
        <v>2933</v>
      </c>
      <c r="D27" s="49" t="s">
        <v>66</v>
      </c>
      <c r="E27" s="49" t="s">
        <v>67</v>
      </c>
      <c r="F27" s="119">
        <v>1715.99</v>
      </c>
    </row>
    <row r="28" spans="1:6" ht="12.75">
      <c r="A28" s="125">
        <f t="shared" si="0"/>
        <v>21</v>
      </c>
      <c r="B28" s="126" t="s">
        <v>60</v>
      </c>
      <c r="C28" s="127">
        <v>2960</v>
      </c>
      <c r="D28" s="49" t="s">
        <v>56</v>
      </c>
      <c r="E28" s="49" t="s">
        <v>68</v>
      </c>
      <c r="F28" s="119">
        <v>201.29</v>
      </c>
    </row>
    <row r="29" spans="1:6" ht="12.75">
      <c r="A29" s="125">
        <f t="shared" si="0"/>
        <v>22</v>
      </c>
      <c r="B29" s="126" t="s">
        <v>60</v>
      </c>
      <c r="C29" s="127">
        <v>2959</v>
      </c>
      <c r="D29" s="49" t="s">
        <v>69</v>
      </c>
      <c r="E29" s="49" t="s">
        <v>70</v>
      </c>
      <c r="F29" s="119">
        <v>253897.17</v>
      </c>
    </row>
    <row r="30" spans="1:6" ht="12.75">
      <c r="A30" s="125">
        <f t="shared" si="0"/>
        <v>23</v>
      </c>
      <c r="B30" s="126" t="s">
        <v>60</v>
      </c>
      <c r="C30" s="127">
        <v>2947</v>
      </c>
      <c r="D30" s="49" t="s">
        <v>71</v>
      </c>
      <c r="E30" s="49" t="s">
        <v>72</v>
      </c>
      <c r="F30" s="119">
        <v>4228.31</v>
      </c>
    </row>
    <row r="31" spans="1:6" ht="12.75">
      <c r="A31" s="125">
        <f t="shared" si="0"/>
        <v>24</v>
      </c>
      <c r="B31" s="126" t="s">
        <v>60</v>
      </c>
      <c r="C31" s="127">
        <v>2934</v>
      </c>
      <c r="D31" s="49" t="s">
        <v>38</v>
      </c>
      <c r="E31" s="49" t="s">
        <v>73</v>
      </c>
      <c r="F31" s="119">
        <v>642.6</v>
      </c>
    </row>
    <row r="32" spans="1:6" ht="12.75">
      <c r="A32" s="125">
        <f t="shared" si="0"/>
        <v>25</v>
      </c>
      <c r="B32" s="126" t="s">
        <v>60</v>
      </c>
      <c r="C32" s="127">
        <v>2962</v>
      </c>
      <c r="D32" s="49" t="s">
        <v>56</v>
      </c>
      <c r="E32" s="49" t="s">
        <v>39</v>
      </c>
      <c r="F32" s="119">
        <v>3280.84</v>
      </c>
    </row>
    <row r="33" spans="1:6" ht="12.75">
      <c r="A33" s="125">
        <f t="shared" si="0"/>
        <v>26</v>
      </c>
      <c r="B33" s="128" t="s">
        <v>60</v>
      </c>
      <c r="C33" s="129">
        <v>2981</v>
      </c>
      <c r="D33" s="50" t="s">
        <v>74</v>
      </c>
      <c r="E33" s="50" t="s">
        <v>39</v>
      </c>
      <c r="F33" s="120">
        <v>1493.09</v>
      </c>
    </row>
    <row r="34" spans="1:6" ht="12.75">
      <c r="A34" s="130">
        <f t="shared" si="0"/>
        <v>27</v>
      </c>
      <c r="B34" s="128" t="s">
        <v>60</v>
      </c>
      <c r="C34" s="129">
        <v>2980</v>
      </c>
      <c r="D34" s="50" t="s">
        <v>75</v>
      </c>
      <c r="E34" s="50" t="s">
        <v>76</v>
      </c>
      <c r="F34" s="120">
        <v>963.9</v>
      </c>
    </row>
    <row r="35" spans="1:6" ht="12.75">
      <c r="A35" s="131">
        <v>28</v>
      </c>
      <c r="B35" s="132" t="s">
        <v>60</v>
      </c>
      <c r="C35" s="133">
        <v>2982</v>
      </c>
      <c r="D35" s="18" t="s">
        <v>51</v>
      </c>
      <c r="E35" s="18" t="s">
        <v>77</v>
      </c>
      <c r="F35" s="19">
        <v>629.33</v>
      </c>
    </row>
    <row r="36" spans="1:6" ht="13.5" thickBot="1">
      <c r="A36" s="134">
        <v>29</v>
      </c>
      <c r="B36" s="135" t="s">
        <v>60</v>
      </c>
      <c r="C36" s="136">
        <v>2932</v>
      </c>
      <c r="D36" s="27" t="s">
        <v>78</v>
      </c>
      <c r="E36" s="27" t="s">
        <v>79</v>
      </c>
      <c r="F36" s="28">
        <v>3477</v>
      </c>
    </row>
    <row r="37" spans="1:6" ht="24" customHeight="1" thickBot="1">
      <c r="A37" s="29"/>
      <c r="B37" s="30"/>
      <c r="C37" s="30"/>
      <c r="D37" s="30"/>
      <c r="E37" s="121" t="s">
        <v>80</v>
      </c>
      <c r="F37" s="31">
        <f>SUM(F8:F36)</f>
        <v>846279.73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2" customWidth="1"/>
    <col min="2" max="2" width="14.140625" style="12" customWidth="1"/>
    <col min="3" max="3" width="48.421875" style="12" customWidth="1"/>
    <col min="4" max="4" width="29.281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32</v>
      </c>
      <c r="B1" s="11"/>
      <c r="C1" s="11"/>
      <c r="D1" s="11"/>
    </row>
    <row r="3" spans="1:5" ht="15.75" customHeight="1">
      <c r="A3" s="167" t="s">
        <v>14</v>
      </c>
      <c r="B3" s="167"/>
      <c r="C3" s="167"/>
      <c r="D3" s="167"/>
      <c r="E3" s="13"/>
    </row>
    <row r="4" spans="1:4" ht="19.5" customHeight="1">
      <c r="A4" s="14" t="s">
        <v>15</v>
      </c>
      <c r="B4" s="14"/>
      <c r="C4" s="14"/>
      <c r="D4" s="14"/>
    </row>
    <row r="5" spans="1:4" ht="12.75">
      <c r="A5" s="15"/>
      <c r="B5" s="168"/>
      <c r="C5" s="168"/>
      <c r="D5" s="168"/>
    </row>
    <row r="6" spans="1:4" ht="12.75">
      <c r="A6" s="15"/>
      <c r="B6" s="17" t="s">
        <v>28</v>
      </c>
      <c r="C6" s="21" t="str">
        <f>personal!G6</f>
        <v>8-12 martie 2021</v>
      </c>
      <c r="D6" s="15"/>
    </row>
    <row r="7" ht="13.5" thickBot="1"/>
    <row r="8" spans="1:5" ht="13.5" thickBot="1">
      <c r="A8" s="32" t="s">
        <v>16</v>
      </c>
      <c r="B8" s="33" t="s">
        <v>17</v>
      </c>
      <c r="C8" s="33" t="s">
        <v>18</v>
      </c>
      <c r="D8" s="33" t="s">
        <v>19</v>
      </c>
      <c r="E8" s="34" t="s">
        <v>20</v>
      </c>
    </row>
    <row r="9" spans="1:5" ht="25.5">
      <c r="A9" s="81" t="s">
        <v>91</v>
      </c>
      <c r="B9" s="78">
        <v>918</v>
      </c>
      <c r="C9" s="79" t="s">
        <v>148</v>
      </c>
      <c r="D9" s="80" t="s">
        <v>145</v>
      </c>
      <c r="E9" s="82">
        <v>162000</v>
      </c>
    </row>
    <row r="10" spans="1:5" ht="13.5" thickBot="1">
      <c r="A10" s="35"/>
      <c r="B10" s="36"/>
      <c r="C10" s="36"/>
      <c r="D10" s="36"/>
      <c r="E10" s="37"/>
    </row>
    <row r="11" spans="1:5" ht="23.25" customHeight="1" thickBot="1">
      <c r="A11" s="38" t="s">
        <v>21</v>
      </c>
      <c r="B11" s="39"/>
      <c r="C11" s="39"/>
      <c r="D11" s="39"/>
      <c r="E11" s="40">
        <f>SUM(E9:E10)</f>
        <v>162000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5" customWidth="1"/>
    <col min="9" max="9" width="9.140625" style="2" customWidth="1"/>
    <col min="10" max="10" width="34.00390625" style="0" customWidth="1"/>
  </cols>
  <sheetData>
    <row r="2" ht="12.75">
      <c r="A2" s="20" t="s">
        <v>33</v>
      </c>
    </row>
    <row r="3" ht="12.75">
      <c r="A3" s="20"/>
    </row>
    <row r="4" ht="12.75">
      <c r="A4" s="20" t="s">
        <v>29</v>
      </c>
    </row>
    <row r="5" spans="1:5" ht="12.75">
      <c r="A5" s="20" t="s">
        <v>23</v>
      </c>
      <c r="D5" s="17" t="s">
        <v>28</v>
      </c>
      <c r="E5" s="47" t="str">
        <f>personal!G6</f>
        <v>8-12 martie 2021</v>
      </c>
    </row>
    <row r="6" ht="13.5" thickBot="1"/>
    <row r="7" spans="1:9" ht="46.5" customHeight="1" thickBot="1">
      <c r="A7" s="148" t="s">
        <v>8</v>
      </c>
      <c r="B7" s="149" t="s">
        <v>9</v>
      </c>
      <c r="C7" s="149" t="s">
        <v>10</v>
      </c>
      <c r="D7" s="149" t="s">
        <v>24</v>
      </c>
      <c r="E7" s="149" t="s">
        <v>30</v>
      </c>
      <c r="F7" s="150" t="s">
        <v>26</v>
      </c>
      <c r="I7"/>
    </row>
    <row r="8" spans="1:9" ht="14.25">
      <c r="A8" s="161">
        <v>1</v>
      </c>
      <c r="B8" s="144" t="s">
        <v>81</v>
      </c>
      <c r="C8" s="145">
        <v>2351</v>
      </c>
      <c r="D8" s="146" t="s">
        <v>82</v>
      </c>
      <c r="E8" s="147" t="s">
        <v>83</v>
      </c>
      <c r="F8" s="162">
        <v>1000</v>
      </c>
      <c r="I8"/>
    </row>
    <row r="9" spans="1:9" ht="19.5" customHeight="1">
      <c r="A9" s="163">
        <v>2</v>
      </c>
      <c r="B9" s="51" t="s">
        <v>81</v>
      </c>
      <c r="C9" s="52">
        <v>2352</v>
      </c>
      <c r="D9" s="53" t="s">
        <v>82</v>
      </c>
      <c r="E9" s="54" t="s">
        <v>84</v>
      </c>
      <c r="F9" s="164">
        <v>1300</v>
      </c>
      <c r="I9"/>
    </row>
    <row r="10" spans="1:6" ht="18" customHeight="1">
      <c r="A10" s="163">
        <v>3</v>
      </c>
      <c r="B10" s="51" t="s">
        <v>81</v>
      </c>
      <c r="C10" s="52">
        <v>2353</v>
      </c>
      <c r="D10" s="53" t="s">
        <v>82</v>
      </c>
      <c r="E10" s="54" t="s">
        <v>84</v>
      </c>
      <c r="F10" s="164">
        <v>100</v>
      </c>
    </row>
    <row r="11" spans="1:6" ht="18" customHeight="1">
      <c r="A11" s="163">
        <v>4</v>
      </c>
      <c r="B11" s="51" t="s">
        <v>81</v>
      </c>
      <c r="C11" s="52">
        <v>2383</v>
      </c>
      <c r="D11" s="53" t="s">
        <v>82</v>
      </c>
      <c r="E11" s="54" t="s">
        <v>85</v>
      </c>
      <c r="F11" s="164">
        <v>1300</v>
      </c>
    </row>
    <row r="12" spans="1:6" ht="18" customHeight="1">
      <c r="A12" s="163">
        <v>5</v>
      </c>
      <c r="B12" s="51" t="s">
        <v>81</v>
      </c>
      <c r="C12" s="52">
        <v>2384</v>
      </c>
      <c r="D12" s="53" t="s">
        <v>82</v>
      </c>
      <c r="E12" s="54" t="s">
        <v>85</v>
      </c>
      <c r="F12" s="164">
        <v>1300</v>
      </c>
    </row>
    <row r="13" spans="1:6" ht="18" customHeight="1">
      <c r="A13" s="163">
        <v>6</v>
      </c>
      <c r="B13" s="51" t="s">
        <v>81</v>
      </c>
      <c r="C13" s="52">
        <v>2385</v>
      </c>
      <c r="D13" s="53" t="s">
        <v>82</v>
      </c>
      <c r="E13" s="54" t="s">
        <v>86</v>
      </c>
      <c r="F13" s="164">
        <v>1400</v>
      </c>
    </row>
    <row r="14" spans="1:6" ht="18" customHeight="1">
      <c r="A14" s="163">
        <v>7</v>
      </c>
      <c r="B14" s="51" t="s">
        <v>81</v>
      </c>
      <c r="C14" s="52">
        <v>2386</v>
      </c>
      <c r="D14" s="53" t="s">
        <v>82</v>
      </c>
      <c r="E14" s="54" t="s">
        <v>86</v>
      </c>
      <c r="F14" s="164">
        <v>1400</v>
      </c>
    </row>
    <row r="15" spans="1:6" ht="18" customHeight="1">
      <c r="A15" s="163">
        <v>8</v>
      </c>
      <c r="B15" s="51" t="s">
        <v>81</v>
      </c>
      <c r="C15" s="52">
        <v>2387</v>
      </c>
      <c r="D15" s="53" t="s">
        <v>82</v>
      </c>
      <c r="E15" s="54" t="s">
        <v>87</v>
      </c>
      <c r="F15" s="164">
        <v>1000</v>
      </c>
    </row>
    <row r="16" spans="1:6" ht="18" customHeight="1">
      <c r="A16" s="163">
        <v>9</v>
      </c>
      <c r="B16" s="51" t="s">
        <v>81</v>
      </c>
      <c r="C16" s="52">
        <v>2388</v>
      </c>
      <c r="D16" s="53" t="s">
        <v>82</v>
      </c>
      <c r="E16" s="54" t="s">
        <v>88</v>
      </c>
      <c r="F16" s="164">
        <v>1000</v>
      </c>
    </row>
    <row r="17" spans="1:6" ht="18" customHeight="1">
      <c r="A17" s="163">
        <v>10</v>
      </c>
      <c r="B17" s="51" t="s">
        <v>81</v>
      </c>
      <c r="C17" s="52">
        <v>2389</v>
      </c>
      <c r="D17" s="53" t="s">
        <v>82</v>
      </c>
      <c r="E17" s="54" t="s">
        <v>89</v>
      </c>
      <c r="F17" s="164">
        <v>1000</v>
      </c>
    </row>
    <row r="18" spans="1:6" ht="18" customHeight="1">
      <c r="A18" s="163">
        <v>11</v>
      </c>
      <c r="B18" s="51" t="s">
        <v>81</v>
      </c>
      <c r="C18" s="52">
        <v>2390</v>
      </c>
      <c r="D18" s="53" t="s">
        <v>82</v>
      </c>
      <c r="E18" s="54" t="s">
        <v>90</v>
      </c>
      <c r="F18" s="164">
        <v>40</v>
      </c>
    </row>
    <row r="19" spans="1:6" ht="18" customHeight="1">
      <c r="A19" s="163">
        <v>12</v>
      </c>
      <c r="B19" s="51" t="s">
        <v>91</v>
      </c>
      <c r="C19" s="52">
        <v>2888</v>
      </c>
      <c r="D19" s="53" t="s">
        <v>82</v>
      </c>
      <c r="E19" s="54" t="s">
        <v>92</v>
      </c>
      <c r="F19" s="164">
        <v>1000</v>
      </c>
    </row>
    <row r="20" spans="1:6" ht="18" customHeight="1">
      <c r="A20" s="163">
        <v>13</v>
      </c>
      <c r="B20" s="51" t="s">
        <v>91</v>
      </c>
      <c r="C20" s="52">
        <v>2889</v>
      </c>
      <c r="D20" s="53" t="s">
        <v>82</v>
      </c>
      <c r="E20" s="54" t="s">
        <v>93</v>
      </c>
      <c r="F20" s="164">
        <v>6372</v>
      </c>
    </row>
    <row r="21" spans="1:6" ht="18" customHeight="1">
      <c r="A21" s="163">
        <v>14</v>
      </c>
      <c r="B21" s="51" t="s">
        <v>91</v>
      </c>
      <c r="C21" s="52">
        <v>2890</v>
      </c>
      <c r="D21" s="53" t="s">
        <v>82</v>
      </c>
      <c r="E21" s="54" t="s">
        <v>94</v>
      </c>
      <c r="F21" s="164">
        <v>800</v>
      </c>
    </row>
    <row r="22" spans="1:6" ht="27.75" customHeight="1" thickBot="1">
      <c r="A22" s="165">
        <v>15</v>
      </c>
      <c r="B22" s="137" t="s">
        <v>91</v>
      </c>
      <c r="C22" s="52">
        <v>2923</v>
      </c>
      <c r="D22" s="138" t="s">
        <v>82</v>
      </c>
      <c r="E22" s="169" t="s">
        <v>95</v>
      </c>
      <c r="F22" s="166">
        <v>1000</v>
      </c>
    </row>
    <row r="23" spans="1:6" ht="18" customHeight="1" thickBot="1">
      <c r="A23" s="139" t="s">
        <v>6</v>
      </c>
      <c r="B23" s="140"/>
      <c r="C23" s="141"/>
      <c r="D23" s="141"/>
      <c r="E23" s="142"/>
      <c r="F23" s="143">
        <f>SUM(F8:F22)</f>
        <v>20012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M20" sqref="M2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7" t="s">
        <v>28</v>
      </c>
      <c r="D6" s="22" t="str">
        <f>personal!G6</f>
        <v>8-12 martie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1" t="s">
        <v>8</v>
      </c>
      <c r="B8" s="42" t="s">
        <v>9</v>
      </c>
      <c r="C8" s="43" t="s">
        <v>10</v>
      </c>
      <c r="D8" s="42" t="s">
        <v>24</v>
      </c>
      <c r="E8" s="42" t="s">
        <v>25</v>
      </c>
      <c r="F8" s="44" t="s">
        <v>26</v>
      </c>
    </row>
    <row r="9" spans="1:6" ht="14.25">
      <c r="A9" s="157">
        <v>1</v>
      </c>
      <c r="B9" s="56">
        <v>44264</v>
      </c>
      <c r="C9" s="55">
        <v>2871</v>
      </c>
      <c r="D9" s="55" t="s">
        <v>96</v>
      </c>
      <c r="E9" s="57" t="s">
        <v>97</v>
      </c>
      <c r="F9" s="158">
        <v>1130000</v>
      </c>
    </row>
    <row r="10" spans="1:6" ht="14.25">
      <c r="A10" s="157">
        <v>2</v>
      </c>
      <c r="B10" s="56">
        <v>44264</v>
      </c>
      <c r="C10" s="55">
        <v>2873</v>
      </c>
      <c r="D10" s="55" t="s">
        <v>98</v>
      </c>
      <c r="E10" s="57" t="s">
        <v>99</v>
      </c>
      <c r="F10" s="158">
        <v>988969.5</v>
      </c>
    </row>
    <row r="11" spans="1:6" ht="14.25">
      <c r="A11" s="157">
        <v>3</v>
      </c>
      <c r="B11" s="56">
        <v>44264</v>
      </c>
      <c r="C11" s="55">
        <v>2875</v>
      </c>
      <c r="D11" s="55" t="s">
        <v>98</v>
      </c>
      <c r="E11" s="57" t="s">
        <v>99</v>
      </c>
      <c r="F11" s="158">
        <v>988969.5</v>
      </c>
    </row>
    <row r="12" spans="1:6" ht="14.25">
      <c r="A12" s="157">
        <v>4</v>
      </c>
      <c r="B12" s="56">
        <v>44264</v>
      </c>
      <c r="C12" s="55">
        <v>2878</v>
      </c>
      <c r="D12" s="55" t="s">
        <v>98</v>
      </c>
      <c r="E12" s="57" t="s">
        <v>99</v>
      </c>
      <c r="F12" s="158">
        <v>24419</v>
      </c>
    </row>
    <row r="13" spans="1:256" ht="14.25">
      <c r="A13" s="157">
        <v>5</v>
      </c>
      <c r="B13" s="56">
        <v>44264</v>
      </c>
      <c r="C13" s="55">
        <v>2880</v>
      </c>
      <c r="D13" s="55" t="s">
        <v>98</v>
      </c>
      <c r="E13" s="57" t="s">
        <v>99</v>
      </c>
      <c r="F13" s="158">
        <v>14651.4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57">
        <v>6</v>
      </c>
      <c r="B14" s="56">
        <v>44264</v>
      </c>
      <c r="C14" s="55">
        <v>2882</v>
      </c>
      <c r="D14" s="55" t="s">
        <v>98</v>
      </c>
      <c r="E14" s="57" t="s">
        <v>99</v>
      </c>
      <c r="F14" s="158">
        <v>13186.26</v>
      </c>
    </row>
    <row r="15" spans="1:6" ht="14.25">
      <c r="A15" s="157">
        <v>7</v>
      </c>
      <c r="B15" s="56">
        <v>44264</v>
      </c>
      <c r="C15" s="55">
        <v>2881</v>
      </c>
      <c r="D15" s="55" t="s">
        <v>98</v>
      </c>
      <c r="E15" s="57" t="s">
        <v>99</v>
      </c>
      <c r="F15" s="158">
        <v>13186.26</v>
      </c>
    </row>
    <row r="16" spans="1:6" ht="14.25">
      <c r="A16" s="157">
        <v>8</v>
      </c>
      <c r="B16" s="56">
        <v>44264</v>
      </c>
      <c r="C16" s="55">
        <v>2879</v>
      </c>
      <c r="D16" s="55" t="s">
        <v>98</v>
      </c>
      <c r="E16" s="57" t="s">
        <v>99</v>
      </c>
      <c r="F16" s="158">
        <v>24419</v>
      </c>
    </row>
    <row r="17" spans="1:6" ht="14.25">
      <c r="A17" s="157">
        <v>9</v>
      </c>
      <c r="B17" s="56">
        <v>44264</v>
      </c>
      <c r="C17" s="55">
        <v>2877</v>
      </c>
      <c r="D17" s="55" t="s">
        <v>98</v>
      </c>
      <c r="E17" s="57" t="s">
        <v>99</v>
      </c>
      <c r="F17" s="158">
        <v>24419</v>
      </c>
    </row>
    <row r="18" spans="1:6" ht="14.25">
      <c r="A18" s="157">
        <v>10</v>
      </c>
      <c r="B18" s="56">
        <v>44265</v>
      </c>
      <c r="C18" s="55">
        <v>2920</v>
      </c>
      <c r="D18" s="55" t="s">
        <v>98</v>
      </c>
      <c r="E18" s="57" t="s">
        <v>99</v>
      </c>
      <c r="F18" s="158">
        <v>13189.23</v>
      </c>
    </row>
    <row r="19" spans="1:6" ht="14.25">
      <c r="A19" s="157">
        <v>11</v>
      </c>
      <c r="B19" s="56">
        <v>44265</v>
      </c>
      <c r="C19" s="55">
        <v>2921</v>
      </c>
      <c r="D19" s="55" t="s">
        <v>98</v>
      </c>
      <c r="E19" s="57" t="s">
        <v>99</v>
      </c>
      <c r="F19" s="158">
        <v>13189.23</v>
      </c>
    </row>
    <row r="20" spans="1:6" ht="14.25">
      <c r="A20" s="157">
        <v>12</v>
      </c>
      <c r="B20" s="56">
        <v>44265</v>
      </c>
      <c r="C20" s="55">
        <v>2922</v>
      </c>
      <c r="D20" s="55" t="s">
        <v>98</v>
      </c>
      <c r="E20" s="57" t="s">
        <v>99</v>
      </c>
      <c r="F20" s="158">
        <v>13189.23</v>
      </c>
    </row>
    <row r="21" spans="1:6" ht="15" thickBot="1">
      <c r="A21" s="159">
        <v>13</v>
      </c>
      <c r="B21" s="152">
        <v>44266</v>
      </c>
      <c r="C21" s="151">
        <v>5156</v>
      </c>
      <c r="D21" s="151" t="s">
        <v>100</v>
      </c>
      <c r="E21" s="153" t="s">
        <v>101</v>
      </c>
      <c r="F21" s="160">
        <v>191354.66</v>
      </c>
    </row>
    <row r="22" spans="1:6" ht="15.75" thickBot="1">
      <c r="A22" s="139" t="s">
        <v>6</v>
      </c>
      <c r="B22" s="154"/>
      <c r="C22" s="154"/>
      <c r="D22" s="154"/>
      <c r="E22" s="155"/>
      <c r="F22" s="156">
        <f>SUM(F9:F21)</f>
        <v>3453142.2699999996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2021-03-23T13:48:12Z</cp:lastPrinted>
  <dcterms:created xsi:type="dcterms:W3CDTF">2016-01-19T13:06:09Z</dcterms:created>
  <dcterms:modified xsi:type="dcterms:W3CDTF">2021-03-23T13:50:20Z</dcterms:modified>
  <cp:category/>
  <cp:version/>
  <cp:contentType/>
  <cp:contentStatus/>
</cp:coreProperties>
</file>